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UT Informatique _ 2023 24 _ 3A" sheetId="1" state="visible" r:id="rId2"/>
  </sheets>
  <definedNames>
    <definedName function="false" hidden="false" localSheetId="0" name="_xlnm.Print_Area" vbProcedure="false">'BUT Informatique _ 2023 24 _ 3A'!$B$1:$Z$50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<sst xmlns="http://schemas.openxmlformats.org/spreadsheetml/2006/main" count="409" uniqueCount="48">
  <si>
    <t xml:space="preserve">CALENDRIER DE LA PRÉSENCE DU STAGIAIRE EN ENTREPRISE</t>
  </si>
  <si>
    <r>
      <rPr>
        <b val="true"/>
        <sz val="12"/>
        <color rgb="FFFFFFFF"/>
        <rFont val="Arial"/>
        <family val="2"/>
        <charset val="1"/>
      </rPr>
      <t xml:space="preserve">DIPLOME : Bachelor Universitaire de Technologie Informatique
Parcours</t>
    </r>
    <r>
      <rPr>
        <sz val="12"/>
        <color rgb="FFFFFFFF"/>
        <rFont val="Arial"/>
        <family val="2"/>
        <charset val="1"/>
      </rPr>
      <t xml:space="preserve"> Réalisation d’applications : conception, développement, validation
</t>
    </r>
    <r>
      <rPr>
        <b val="true"/>
        <sz val="12"/>
        <color rgb="FFFFFFFF"/>
        <rFont val="Arial"/>
        <family val="2"/>
        <charset val="1"/>
      </rPr>
      <t xml:space="preserve">
Calendrier BUT 3A  :  2023 – 2024 </t>
    </r>
  </si>
  <si>
    <t xml:space="preserve">SEPT   2023</t>
  </si>
  <si>
    <t xml:space="preserve">OCTOBRE</t>
  </si>
  <si>
    <t xml:space="preserve">NOVEMBRE</t>
  </si>
  <si>
    <t xml:space="preserve">DECEMBRE</t>
  </si>
  <si>
    <t xml:space="preserve">JANV  2024</t>
  </si>
  <si>
    <t xml:space="preserve">FEVRIER</t>
  </si>
  <si>
    <t xml:space="preserve">MARS</t>
  </si>
  <si>
    <t xml:space="preserve">AVRIL</t>
  </si>
  <si>
    <t xml:space="preserve">MAI</t>
  </si>
  <si>
    <t xml:space="preserve">JUIN</t>
  </si>
  <si>
    <t xml:space="preserve">JUILLET</t>
  </si>
  <si>
    <t xml:space="preserve">AOUT</t>
  </si>
  <si>
    <t xml:space="preserve">V</t>
  </si>
  <si>
    <t xml:space="preserve">D</t>
  </si>
  <si>
    <t xml:space="preserve">M</t>
  </si>
  <si>
    <t xml:space="preserve">1  Toussaint</t>
  </si>
  <si>
    <t xml:space="preserve">L</t>
  </si>
  <si>
    <t xml:space="preserve">1  Jour de l’an</t>
  </si>
  <si>
    <t xml:space="preserve">J</t>
  </si>
  <si>
    <t xml:space="preserve">1  L. de Pâques</t>
  </si>
  <si>
    <t xml:space="preserve">1  Fête du travail</t>
  </si>
  <si>
    <t xml:space="preserve">S</t>
  </si>
  <si>
    <r>
      <rPr>
        <b val="true"/>
        <sz val="7"/>
        <color rgb="FF069A2E"/>
        <rFont val="Arial"/>
        <family val="2"/>
        <charset val="1"/>
      </rPr>
      <t xml:space="preserve">4   </t>
    </r>
    <r>
      <rPr>
        <b val="true"/>
        <sz val="7"/>
        <color rgb="FF3DE3DC"/>
        <rFont val="Arial"/>
        <family val="2"/>
        <charset val="1"/>
      </rPr>
      <t xml:space="preserve">rentrée</t>
    </r>
  </si>
  <si>
    <t xml:space="preserve">8  Fête Victoire</t>
  </si>
  <si>
    <t xml:space="preserve">9  Ascension</t>
  </si>
  <si>
    <t xml:space="preserve">   </t>
  </si>
  <si>
    <t xml:space="preserve">15  Assomption</t>
  </si>
  <si>
    <t xml:space="preserve">20  Pentecôte</t>
  </si>
  <si>
    <t xml:space="preserve">24 soutenances</t>
  </si>
  <si>
    <t xml:space="preserve">25  Noël</t>
  </si>
  <si>
    <t xml:space="preserve">25 soutenances</t>
  </si>
  <si>
    <t xml:space="preserve">26 soutenances</t>
  </si>
  <si>
    <t xml:space="preserve">IUT enseignement</t>
  </si>
  <si>
    <t xml:space="preserve">  : </t>
  </si>
  <si>
    <t xml:space="preserve">IUTprojet en autonomie</t>
  </si>
  <si>
    <t xml:space="preserve">IUT rentrée, soutenance</t>
  </si>
  <si>
    <t xml:space="preserve"> + </t>
  </si>
  <si>
    <t xml:space="preserve">TOTAL IUT : </t>
  </si>
  <si>
    <t xml:space="preserve"> = </t>
  </si>
  <si>
    <t xml:space="preserve">heures en entreprise</t>
  </si>
  <si>
    <t xml:space="preserve">Vacances  et/ou  fermeture IUT</t>
  </si>
  <si>
    <t xml:space="preserve">Jours Fériés</t>
  </si>
  <si>
    <t xml:space="preserve">Total heures  enseignements : </t>
  </si>
  <si>
    <t xml:space="preserve">Total heures en entreprise : </t>
  </si>
  <si>
    <t xml:space="preserve">Total heures rentrée, soutenance : </t>
  </si>
  <si>
    <t xml:space="preserve">La durée du stage BUT3 doit être comprise entre 14 et 16 semaines. Le cumul avec le stage BUT2 doit être entre 22 et 26 semaines.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</si>
</sst>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hh]:mm"/>
    <numFmt numFmtId="166" formatCode="General"/>
  </numFmts>
  <fonts count="34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1"/>
      <color rgb="FFBF0041"/>
      <name val="Arial"/>
      <family val="2"/>
      <charset val="1"/>
    </font>
    <font>
      <b val="true"/>
      <sz val="12"/>
      <color rgb="FFFFFFFF"/>
      <name val="Arial"/>
      <family val="2"/>
      <charset val="1"/>
    </font>
    <font>
      <sz val="12"/>
      <color rgb="FFFFFFFF"/>
      <name val="Arial"/>
      <family val="2"/>
      <charset val="1"/>
    </font>
    <font>
      <sz val="11"/>
      <color rgb="FFFF0000"/>
      <name val="Arial"/>
      <family val="2"/>
      <charset val="1"/>
    </font>
    <font>
      <b val="true"/>
      <u val="single"/>
      <sz val="10"/>
      <color rgb="FF008000"/>
      <name val="Arial"/>
      <family val="2"/>
      <charset val="1"/>
    </font>
    <font>
      <b val="true"/>
      <u val="single"/>
      <sz val="7"/>
      <color rgb="FF008000"/>
      <name val="Arial"/>
      <family val="2"/>
      <charset val="1"/>
    </font>
    <font>
      <b val="true"/>
      <sz val="8"/>
      <color rgb="FFFFFFFF"/>
      <name val="Arial"/>
      <family val="2"/>
      <charset val="1"/>
    </font>
    <font>
      <sz val="8"/>
      <color rgb="FFFFFFFF"/>
      <name val="Arial"/>
      <family val="2"/>
      <charset val="1"/>
    </font>
    <font>
      <b val="true"/>
      <sz val="8"/>
      <color rgb="FF069A2E"/>
      <name val="Arial"/>
      <family val="2"/>
      <charset val="1"/>
    </font>
    <font>
      <b val="true"/>
      <sz val="7"/>
      <color rgb="FF069A2E"/>
      <name val="Arial"/>
      <family val="2"/>
      <charset val="1"/>
    </font>
    <font>
      <b val="true"/>
      <sz val="8"/>
      <color rgb="FFBF0041"/>
      <name val="Arial"/>
      <family val="2"/>
      <charset val="1"/>
    </font>
    <font>
      <b val="true"/>
      <sz val="7"/>
      <color rgb="FFBF0041"/>
      <name val="Arial"/>
      <family val="2"/>
      <charset val="1"/>
    </font>
    <font>
      <b val="true"/>
      <sz val="9"/>
      <color rgb="FF333333"/>
      <name val="Arial"/>
      <family val="2"/>
      <charset val="1"/>
    </font>
    <font>
      <b val="true"/>
      <sz val="8"/>
      <color rgb="FF333333"/>
      <name val="Arial"/>
      <family val="2"/>
      <charset val="1"/>
    </font>
    <font>
      <b val="true"/>
      <sz val="6"/>
      <color rgb="FF333333"/>
      <name val="Arial"/>
      <family val="2"/>
      <charset val="1"/>
    </font>
    <font>
      <b val="true"/>
      <sz val="7"/>
      <color rgb="FF3DE3DC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9"/>
      <color rgb="FF1C1C1C"/>
      <name val="Arial"/>
      <family val="2"/>
      <charset val="1"/>
    </font>
    <font>
      <sz val="8"/>
      <color rgb="FF000000"/>
      <name val="Arial"/>
      <family val="2"/>
      <charset val="1"/>
    </font>
    <font>
      <sz val="7"/>
      <color rgb="FF000000"/>
      <name val="Arial"/>
      <family val="2"/>
      <charset val="1"/>
    </font>
    <font>
      <b val="true"/>
      <i val="true"/>
      <sz val="8"/>
      <color rgb="FFFFFFFF"/>
      <name val="Arial"/>
      <family val="2"/>
      <charset val="1"/>
    </font>
    <font>
      <b val="true"/>
      <i val="true"/>
      <sz val="8"/>
      <color rgb="FF000000"/>
      <name val="Arial"/>
      <family val="2"/>
      <charset val="1"/>
    </font>
    <font>
      <b val="true"/>
      <sz val="8"/>
      <name val="Arial"/>
      <family val="2"/>
      <charset val="1"/>
    </font>
    <font>
      <sz val="10"/>
      <color rgb="FFFFFFFF"/>
      <name val="Arial"/>
      <family val="2"/>
      <charset val="1"/>
    </font>
    <font>
      <i val="true"/>
      <sz val="8"/>
      <color rgb="FF000000"/>
      <name val="Arial"/>
      <family val="2"/>
      <charset val="1"/>
    </font>
    <font>
      <sz val="16"/>
      <color rgb="FF000000"/>
      <name val="Arial"/>
      <family val="2"/>
      <charset val="1"/>
    </font>
    <font>
      <sz val="8"/>
      <color rgb="FF000080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BF819E"/>
        <bgColor rgb="FF808080"/>
      </patternFill>
    </fill>
    <fill>
      <patternFill patternType="solid">
        <fgColor rgb="FFFFFFA6"/>
        <bgColor rgb="FFFFFFCC"/>
      </patternFill>
    </fill>
    <fill>
      <patternFill patternType="solid">
        <fgColor rgb="FFDDDDDD"/>
        <bgColor rgb="FFC0C0C0"/>
      </patternFill>
    </fill>
    <fill>
      <patternFill patternType="solid">
        <fgColor rgb="FFD4EA6B"/>
        <bgColor rgb="FFFFFFA6"/>
      </patternFill>
    </fill>
    <fill>
      <patternFill patternType="solid">
        <fgColor rgb="FFFFB66C"/>
        <bgColor rgb="FFFF99CC"/>
      </patternFill>
    </fill>
    <fill>
      <patternFill patternType="solid">
        <fgColor rgb="FF3465A4"/>
        <bgColor rgb="FF2A6099"/>
      </patternFill>
    </fill>
    <fill>
      <patternFill patternType="solid">
        <fgColor rgb="FF3DE3DC"/>
        <bgColor rgb="FF00CCFF"/>
      </patternFill>
    </fill>
    <fill>
      <patternFill patternType="solid">
        <fgColor rgb="FF2A6099"/>
        <bgColor rgb="FF3465A4"/>
      </patternFill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hair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left" vertical="center" textRotation="0" wrapText="false" indent="0" shrinkToFit="true" readingOrder="1"/>
      <protection locked="true" hidden="false"/>
    </xf>
    <xf numFmtId="164" fontId="17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4" borderId="2" xfId="0" applyFont="true" applyBorder="true" applyAlignment="true" applyProtection="false">
      <alignment horizontal="left" vertical="center" textRotation="0" wrapText="false" indent="0" shrinkToFit="true" readingOrder="1"/>
      <protection locked="true" hidden="false"/>
    </xf>
    <xf numFmtId="164" fontId="19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5" borderId="2" xfId="0" applyFont="true" applyBorder="true" applyAlignment="true" applyProtection="false">
      <alignment horizontal="left" vertical="center" textRotation="0" wrapText="false" indent="0" shrinkToFit="true" readingOrder="1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3" borderId="2" xfId="0" applyFont="true" applyBorder="true" applyAlignment="true" applyProtection="false">
      <alignment horizontal="left" vertical="center" textRotation="0" wrapText="false" indent="0" shrinkToFit="true" readingOrder="1"/>
      <protection locked="true" hidden="false"/>
    </xf>
    <xf numFmtId="164" fontId="20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5" borderId="2" xfId="0" applyFont="true" applyBorder="true" applyAlignment="true" applyProtection="false">
      <alignment horizontal="left" vertical="center" textRotation="0" wrapText="false" indent="0" shrinkToFit="true" readingOrder="1"/>
      <protection locked="true" hidden="false"/>
    </xf>
    <xf numFmtId="164" fontId="17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4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4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7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7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5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3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5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8" fillId="8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3" fillId="9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14" fillId="7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3" fillId="9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3" fillId="7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4" fillId="9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5" fillId="8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5" fillId="8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29" fillId="8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3" fillId="3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25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23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29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5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0" fillId="9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3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8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1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BF0041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2A6099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4EA6B"/>
      <rgbColor rgb="FFFFFFA6"/>
      <rgbColor rgb="FF99CCFF"/>
      <rgbColor rgb="FFFF99CC"/>
      <rgbColor rgb="FFCC99FF"/>
      <rgbColor rgb="FFFFB66C"/>
      <rgbColor rgb="FF3366FF"/>
      <rgbColor rgb="FF3DE3DC"/>
      <rgbColor rgb="FF99CC00"/>
      <rgbColor rgb="FFFFCC00"/>
      <rgbColor rgb="FFFF9900"/>
      <rgbColor rgb="FFFF6600"/>
      <rgbColor rgb="FF3465A4"/>
      <rgbColor rgb="FFBF819E"/>
      <rgbColor rgb="FF003366"/>
      <rgbColor rgb="FF069A2E"/>
      <rgbColor rgb="FF003300"/>
      <rgbColor rgb="FF1C1C1C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29880</xdr:colOff>
      <xdr:row>2</xdr:row>
      <xdr:rowOff>100800</xdr:rowOff>
    </xdr:from>
    <xdr:to>
      <xdr:col>3</xdr:col>
      <xdr:colOff>72720</xdr:colOff>
      <xdr:row>2</xdr:row>
      <xdr:rowOff>933480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1320120" y="767520"/>
          <a:ext cx="1181520" cy="8326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2:AMJ49"/>
  <sheetViews>
    <sheetView showFormulas="false" showGridLines="true" showRowColHeaders="true" showZeros="true" rightToLeft="false" tabSelected="true" showOutlineSymbols="true" defaultGridColor="true" view="normal" topLeftCell="A25" colorId="64" zoomScale="95" zoomScaleNormal="95" zoomScalePageLayoutView="100" workbookViewId="0">
      <selection pane="topLeft" activeCell="E51" activeCellId="0" sqref="E51"/>
    </sheetView>
  </sheetViews>
  <sheetFormatPr defaultColWidth="12.15625" defaultRowHeight="12.75" zeroHeight="false" outlineLevelRow="0" outlineLevelCol="0"/>
  <cols>
    <col collapsed="false" customWidth="true" hidden="false" outlineLevel="0" max="1" min="1" style="1" width="18.29"/>
    <col collapsed="false" customWidth="true" hidden="false" outlineLevel="0" max="2" min="2" style="2" width="2.85"/>
    <col collapsed="false" customWidth="true" hidden="false" outlineLevel="0" max="3" min="3" style="1" width="13.29"/>
    <col collapsed="false" customWidth="true" hidden="false" outlineLevel="0" max="4" min="4" style="2" width="2.85"/>
    <col collapsed="false" customWidth="true" hidden="false" outlineLevel="0" max="5" min="5" style="1" width="12.29"/>
    <col collapsed="false" customWidth="true" hidden="false" outlineLevel="0" max="6" min="6" style="1" width="2.85"/>
    <col collapsed="false" customWidth="true" hidden="false" outlineLevel="0" max="7" min="7" style="1" width="12.57"/>
    <col collapsed="false" customWidth="true" hidden="false" outlineLevel="0" max="8" min="8" style="1" width="2.85"/>
    <col collapsed="false" customWidth="true" hidden="false" outlineLevel="0" max="9" min="9" style="1" width="12.57"/>
    <col collapsed="false" customWidth="true" hidden="false" outlineLevel="0" max="10" min="10" style="1" width="2.85"/>
    <col collapsed="false" customWidth="true" hidden="false" outlineLevel="0" max="11" min="11" style="1" width="12.86"/>
    <col collapsed="false" customWidth="true" hidden="false" outlineLevel="0" max="12" min="12" style="1" width="2.85"/>
    <col collapsed="false" customWidth="true" hidden="false" outlineLevel="0" max="13" min="13" style="1" width="12.42"/>
    <col collapsed="false" customWidth="true" hidden="false" outlineLevel="0" max="14" min="14" style="1" width="2.85"/>
    <col collapsed="false" customWidth="true" hidden="false" outlineLevel="0" max="15" min="15" style="1" width="13.29"/>
    <col collapsed="false" customWidth="true" hidden="false" outlineLevel="0" max="16" min="16" style="1" width="2.85"/>
    <col collapsed="false" customWidth="true" hidden="false" outlineLevel="0" max="17" min="17" style="1" width="12.86"/>
    <col collapsed="false" customWidth="true" hidden="false" outlineLevel="0" max="18" min="18" style="1" width="2.85"/>
    <col collapsed="false" customWidth="true" hidden="false" outlineLevel="0" max="19" min="19" style="1" width="14.01"/>
    <col collapsed="false" customWidth="true" hidden="false" outlineLevel="0" max="20" min="20" style="1" width="2.85"/>
    <col collapsed="false" customWidth="true" hidden="false" outlineLevel="0" max="21" min="21" style="1" width="13.29"/>
    <col collapsed="false" customWidth="true" hidden="false" outlineLevel="0" max="22" min="22" style="1" width="2.85"/>
    <col collapsed="false" customWidth="true" hidden="false" outlineLevel="0" max="23" min="23" style="1" width="12.71"/>
    <col collapsed="false" customWidth="true" hidden="false" outlineLevel="0" max="24" min="24" style="1" width="2.85"/>
    <col collapsed="false" customWidth="true" hidden="false" outlineLevel="0" max="25" min="25" style="1" width="13.43"/>
    <col collapsed="false" customWidth="true" hidden="false" outlineLevel="0" max="26" min="26" style="1" width="2.57"/>
    <col collapsed="false" customWidth="false" hidden="false" outlineLevel="0" max="1023" min="27" style="1" width="12.14"/>
    <col collapsed="false" customWidth="true" hidden="false" outlineLevel="0" max="1024" min="1024" style="1" width="11.57"/>
  </cols>
  <sheetData>
    <row r="2" s="1" customFormat="true" ht="39.75" hidden="false" customHeight="true" outlineLevel="0" collapsed="false">
      <c r="E2" s="3"/>
      <c r="F2" s="3"/>
      <c r="G2" s="4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="1" customFormat="true" ht="77.25" hidden="false" customHeight="true" outlineLevel="0" collapsed="false">
      <c r="F3" s="5"/>
      <c r="G3" s="6" t="s">
        <v>1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="1" customFormat="true" ht="12.75" hidden="false" customHeight="true" outlineLevel="0" collapsed="false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customFormat="false" ht="12.75" hidden="false" customHeight="true" outlineLevel="0" collapsed="false">
      <c r="C5" s="2"/>
      <c r="E5" s="8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="11" customFormat="true" ht="17.25" hidden="false" customHeight="true" outlineLevel="0" collapsed="false">
      <c r="A6" s="1"/>
      <c r="B6" s="10" t="s">
        <v>2</v>
      </c>
      <c r="C6" s="10"/>
      <c r="D6" s="10" t="s">
        <v>3</v>
      </c>
      <c r="E6" s="10"/>
      <c r="F6" s="10" t="s">
        <v>4</v>
      </c>
      <c r="G6" s="10"/>
      <c r="H6" s="10" t="s">
        <v>5</v>
      </c>
      <c r="I6" s="10"/>
      <c r="J6" s="10" t="s">
        <v>6</v>
      </c>
      <c r="K6" s="10"/>
      <c r="L6" s="10" t="s">
        <v>7</v>
      </c>
      <c r="M6" s="10"/>
      <c r="N6" s="10" t="s">
        <v>8</v>
      </c>
      <c r="O6" s="10"/>
      <c r="P6" s="10" t="s">
        <v>9</v>
      </c>
      <c r="Q6" s="10"/>
      <c r="R6" s="10" t="s">
        <v>10</v>
      </c>
      <c r="S6" s="10"/>
      <c r="T6" s="10" t="s">
        <v>11</v>
      </c>
      <c r="U6" s="10"/>
      <c r="V6" s="10" t="s">
        <v>12</v>
      </c>
      <c r="W6" s="10"/>
      <c r="X6" s="10" t="s">
        <v>13</v>
      </c>
      <c r="Y6" s="10"/>
      <c r="AMI6" s="1"/>
      <c r="AMJ6" s="1"/>
    </row>
    <row r="7" customFormat="false" ht="17.25" hidden="false" customHeight="true" outlineLevel="0" collapsed="false">
      <c r="B7" s="12" t="s">
        <v>14</v>
      </c>
      <c r="C7" s="13" t="n">
        <v>1</v>
      </c>
      <c r="D7" s="14" t="s">
        <v>15</v>
      </c>
      <c r="E7" s="15" t="n">
        <v>1</v>
      </c>
      <c r="F7" s="16" t="s">
        <v>16</v>
      </c>
      <c r="G7" s="17" t="s">
        <v>17</v>
      </c>
      <c r="H7" s="18" t="s">
        <v>14</v>
      </c>
      <c r="I7" s="19" t="n">
        <v>1</v>
      </c>
      <c r="J7" s="20" t="s">
        <v>18</v>
      </c>
      <c r="K7" s="17" t="s">
        <v>19</v>
      </c>
      <c r="L7" s="18" t="s">
        <v>20</v>
      </c>
      <c r="M7" s="19" t="n">
        <v>1</v>
      </c>
      <c r="N7" s="21" t="s">
        <v>14</v>
      </c>
      <c r="O7" s="13" t="n">
        <v>1</v>
      </c>
      <c r="P7" s="16" t="s">
        <v>18</v>
      </c>
      <c r="Q7" s="22" t="s">
        <v>21</v>
      </c>
      <c r="R7" s="16" t="s">
        <v>16</v>
      </c>
      <c r="S7" s="17" t="s">
        <v>22</v>
      </c>
      <c r="T7" s="14" t="s">
        <v>23</v>
      </c>
      <c r="U7" s="15" t="n">
        <v>1</v>
      </c>
      <c r="V7" s="12" t="s">
        <v>18</v>
      </c>
      <c r="W7" s="13" t="n">
        <v>1</v>
      </c>
      <c r="X7" s="23" t="s">
        <v>20</v>
      </c>
      <c r="Y7" s="19" t="n">
        <v>1</v>
      </c>
    </row>
    <row r="8" customFormat="false" ht="17.25" hidden="false" customHeight="true" outlineLevel="0" collapsed="false">
      <c r="B8" s="24" t="s">
        <v>23</v>
      </c>
      <c r="C8" s="25" t="n">
        <v>2</v>
      </c>
      <c r="D8" s="18" t="s">
        <v>18</v>
      </c>
      <c r="E8" s="26" t="n">
        <v>2</v>
      </c>
      <c r="F8" s="27" t="s">
        <v>20</v>
      </c>
      <c r="G8" s="28" t="n">
        <v>2</v>
      </c>
      <c r="H8" s="14" t="s">
        <v>23</v>
      </c>
      <c r="I8" s="29" t="n">
        <v>2</v>
      </c>
      <c r="J8" s="21" t="s">
        <v>16</v>
      </c>
      <c r="K8" s="30" t="n">
        <v>2</v>
      </c>
      <c r="L8" s="18" t="s">
        <v>14</v>
      </c>
      <c r="M8" s="26" t="n">
        <v>2</v>
      </c>
      <c r="N8" s="24" t="s">
        <v>23</v>
      </c>
      <c r="O8" s="25" t="n">
        <v>2</v>
      </c>
      <c r="P8" s="18" t="s">
        <v>16</v>
      </c>
      <c r="Q8" s="26" t="n">
        <v>2</v>
      </c>
      <c r="R8" s="21" t="s">
        <v>20</v>
      </c>
      <c r="S8" s="30" t="n">
        <v>2</v>
      </c>
      <c r="T8" s="14" t="s">
        <v>15</v>
      </c>
      <c r="U8" s="29" t="n">
        <v>2</v>
      </c>
      <c r="V8" s="12" t="s">
        <v>16</v>
      </c>
      <c r="W8" s="30" t="n">
        <v>2</v>
      </c>
      <c r="X8" s="23" t="s">
        <v>14</v>
      </c>
      <c r="Y8" s="26" t="n">
        <v>2</v>
      </c>
    </row>
    <row r="9" customFormat="false" ht="17.25" hidden="false" customHeight="true" outlineLevel="0" collapsed="false">
      <c r="B9" s="24" t="s">
        <v>15</v>
      </c>
      <c r="C9" s="25" t="n">
        <v>3</v>
      </c>
      <c r="D9" s="18" t="s">
        <v>16</v>
      </c>
      <c r="E9" s="26" t="n">
        <v>3</v>
      </c>
      <c r="F9" s="27" t="s">
        <v>14</v>
      </c>
      <c r="G9" s="28" t="n">
        <v>3</v>
      </c>
      <c r="H9" s="14" t="s">
        <v>15</v>
      </c>
      <c r="I9" s="29" t="n">
        <v>3</v>
      </c>
      <c r="J9" s="21" t="s">
        <v>16</v>
      </c>
      <c r="K9" s="30" t="n">
        <v>3</v>
      </c>
      <c r="L9" s="14" t="s">
        <v>23</v>
      </c>
      <c r="M9" s="29" t="n">
        <v>3</v>
      </c>
      <c r="N9" s="24" t="s">
        <v>15</v>
      </c>
      <c r="O9" s="25" t="n">
        <v>3</v>
      </c>
      <c r="P9" s="18" t="s">
        <v>16</v>
      </c>
      <c r="Q9" s="26" t="n">
        <v>3</v>
      </c>
      <c r="R9" s="21" t="s">
        <v>14</v>
      </c>
      <c r="S9" s="30" t="n">
        <v>3</v>
      </c>
      <c r="T9" s="18" t="s">
        <v>18</v>
      </c>
      <c r="U9" s="26" t="n">
        <v>3</v>
      </c>
      <c r="V9" s="12" t="s">
        <v>16</v>
      </c>
      <c r="W9" s="30" t="n">
        <v>3</v>
      </c>
      <c r="X9" s="14" t="s">
        <v>23</v>
      </c>
      <c r="Y9" s="29" t="n">
        <v>3</v>
      </c>
    </row>
    <row r="10" customFormat="false" ht="17.25" hidden="false" customHeight="true" outlineLevel="0" collapsed="false">
      <c r="B10" s="12" t="s">
        <v>18</v>
      </c>
      <c r="C10" s="31" t="s">
        <v>24</v>
      </c>
      <c r="D10" s="18" t="s">
        <v>16</v>
      </c>
      <c r="E10" s="26" t="n">
        <v>4</v>
      </c>
      <c r="F10" s="24" t="s">
        <v>23</v>
      </c>
      <c r="G10" s="25" t="n">
        <v>4</v>
      </c>
      <c r="H10" s="18" t="s">
        <v>18</v>
      </c>
      <c r="I10" s="32" t="n">
        <v>4</v>
      </c>
      <c r="J10" s="21" t="s">
        <v>20</v>
      </c>
      <c r="K10" s="30" t="n">
        <v>4</v>
      </c>
      <c r="L10" s="14" t="s">
        <v>15</v>
      </c>
      <c r="M10" s="29" t="n">
        <v>4</v>
      </c>
      <c r="N10" s="12" t="s">
        <v>18</v>
      </c>
      <c r="O10" s="30" t="n">
        <v>4</v>
      </c>
      <c r="P10" s="18" t="s">
        <v>20</v>
      </c>
      <c r="Q10" s="26" t="n">
        <v>4</v>
      </c>
      <c r="R10" s="24" t="s">
        <v>23</v>
      </c>
      <c r="S10" s="25" t="n">
        <v>4</v>
      </c>
      <c r="T10" s="18" t="s">
        <v>16</v>
      </c>
      <c r="U10" s="26" t="n">
        <v>4</v>
      </c>
      <c r="V10" s="12" t="s">
        <v>20</v>
      </c>
      <c r="W10" s="30" t="n">
        <v>4</v>
      </c>
      <c r="X10" s="14" t="s">
        <v>15</v>
      </c>
      <c r="Y10" s="29" t="n">
        <v>4</v>
      </c>
    </row>
    <row r="11" customFormat="false" ht="17.25" hidden="false" customHeight="true" outlineLevel="0" collapsed="false">
      <c r="B11" s="12" t="s">
        <v>16</v>
      </c>
      <c r="C11" s="31" t="n">
        <v>5</v>
      </c>
      <c r="D11" s="18" t="s">
        <v>20</v>
      </c>
      <c r="E11" s="26" t="n">
        <v>5</v>
      </c>
      <c r="F11" s="24" t="s">
        <v>15</v>
      </c>
      <c r="G11" s="25" t="n">
        <v>5</v>
      </c>
      <c r="H11" s="18" t="s">
        <v>16</v>
      </c>
      <c r="I11" s="32" t="n">
        <v>5</v>
      </c>
      <c r="J11" s="21" t="s">
        <v>14</v>
      </c>
      <c r="K11" s="30" t="n">
        <v>5</v>
      </c>
      <c r="L11" s="18" t="s">
        <v>18</v>
      </c>
      <c r="M11" s="26" t="n">
        <v>5</v>
      </c>
      <c r="N11" s="12" t="s">
        <v>16</v>
      </c>
      <c r="O11" s="30" t="n">
        <v>5</v>
      </c>
      <c r="P11" s="18" t="s">
        <v>14</v>
      </c>
      <c r="Q11" s="26" t="n">
        <v>5</v>
      </c>
      <c r="R11" s="24" t="s">
        <v>15</v>
      </c>
      <c r="S11" s="25" t="n">
        <v>5</v>
      </c>
      <c r="T11" s="18" t="s">
        <v>16</v>
      </c>
      <c r="U11" s="26" t="n">
        <v>5</v>
      </c>
      <c r="V11" s="12" t="s">
        <v>14</v>
      </c>
      <c r="W11" s="30" t="n">
        <v>5</v>
      </c>
      <c r="X11" s="23" t="s">
        <v>18</v>
      </c>
      <c r="Y11" s="26" t="n">
        <v>5</v>
      </c>
    </row>
    <row r="12" customFormat="false" ht="17.25" hidden="false" customHeight="true" outlineLevel="0" collapsed="false">
      <c r="B12" s="12" t="s">
        <v>16</v>
      </c>
      <c r="C12" s="31" t="n">
        <v>6</v>
      </c>
      <c r="D12" s="18" t="s">
        <v>14</v>
      </c>
      <c r="E12" s="26" t="n">
        <v>6</v>
      </c>
      <c r="F12" s="12" t="s">
        <v>18</v>
      </c>
      <c r="G12" s="31" t="n">
        <v>6</v>
      </c>
      <c r="H12" s="18" t="s">
        <v>16</v>
      </c>
      <c r="I12" s="32" t="n">
        <v>6</v>
      </c>
      <c r="J12" s="24" t="s">
        <v>23</v>
      </c>
      <c r="K12" s="25" t="n">
        <v>6</v>
      </c>
      <c r="L12" s="18" t="s">
        <v>16</v>
      </c>
      <c r="M12" s="26" t="n">
        <v>6</v>
      </c>
      <c r="N12" s="12" t="s">
        <v>16</v>
      </c>
      <c r="O12" s="30" t="n">
        <v>6</v>
      </c>
      <c r="P12" s="14" t="s">
        <v>23</v>
      </c>
      <c r="Q12" s="29" t="n">
        <v>6</v>
      </c>
      <c r="R12" s="12" t="s">
        <v>18</v>
      </c>
      <c r="S12" s="30" t="n">
        <v>6</v>
      </c>
      <c r="T12" s="18" t="s">
        <v>20</v>
      </c>
      <c r="U12" s="26" t="n">
        <v>6</v>
      </c>
      <c r="V12" s="24" t="s">
        <v>23</v>
      </c>
      <c r="W12" s="25" t="n">
        <v>6</v>
      </c>
      <c r="X12" s="23" t="s">
        <v>16</v>
      </c>
      <c r="Y12" s="26" t="n">
        <v>6</v>
      </c>
    </row>
    <row r="13" customFormat="false" ht="17.25" hidden="false" customHeight="true" outlineLevel="0" collapsed="false">
      <c r="B13" s="12" t="s">
        <v>20</v>
      </c>
      <c r="C13" s="31" t="n">
        <v>7</v>
      </c>
      <c r="D13" s="14" t="s">
        <v>23</v>
      </c>
      <c r="E13" s="29" t="n">
        <v>7</v>
      </c>
      <c r="F13" s="12" t="s">
        <v>16</v>
      </c>
      <c r="G13" s="31" t="n">
        <v>7</v>
      </c>
      <c r="H13" s="18" t="s">
        <v>20</v>
      </c>
      <c r="I13" s="32" t="n">
        <v>7</v>
      </c>
      <c r="J13" s="24" t="s">
        <v>15</v>
      </c>
      <c r="K13" s="25" t="n">
        <v>7</v>
      </c>
      <c r="L13" s="18" t="s">
        <v>16</v>
      </c>
      <c r="M13" s="26" t="n">
        <v>7</v>
      </c>
      <c r="N13" s="12" t="s">
        <v>20</v>
      </c>
      <c r="O13" s="30" t="n">
        <v>7</v>
      </c>
      <c r="P13" s="14" t="s">
        <v>15</v>
      </c>
      <c r="Q13" s="29" t="n">
        <v>7</v>
      </c>
      <c r="R13" s="12" t="s">
        <v>16</v>
      </c>
      <c r="S13" s="30" t="n">
        <v>7</v>
      </c>
      <c r="T13" s="18" t="s">
        <v>14</v>
      </c>
      <c r="U13" s="26" t="n">
        <v>7</v>
      </c>
      <c r="V13" s="24" t="s">
        <v>15</v>
      </c>
      <c r="W13" s="25" t="n">
        <v>7</v>
      </c>
      <c r="X13" s="23" t="s">
        <v>16</v>
      </c>
      <c r="Y13" s="26" t="n">
        <v>7</v>
      </c>
    </row>
    <row r="14" customFormat="false" ht="17.25" hidden="false" customHeight="true" outlineLevel="0" collapsed="false">
      <c r="B14" s="12" t="s">
        <v>14</v>
      </c>
      <c r="C14" s="31" t="n">
        <v>8</v>
      </c>
      <c r="D14" s="14" t="s">
        <v>15</v>
      </c>
      <c r="E14" s="29" t="n">
        <v>8</v>
      </c>
      <c r="F14" s="12" t="s">
        <v>16</v>
      </c>
      <c r="G14" s="31" t="n">
        <v>8</v>
      </c>
      <c r="H14" s="18" t="s">
        <v>14</v>
      </c>
      <c r="I14" s="32" t="n">
        <v>8</v>
      </c>
      <c r="J14" s="12" t="s">
        <v>18</v>
      </c>
      <c r="K14" s="31" t="n">
        <v>8</v>
      </c>
      <c r="L14" s="18" t="s">
        <v>20</v>
      </c>
      <c r="M14" s="26" t="n">
        <v>8</v>
      </c>
      <c r="N14" s="12" t="s">
        <v>14</v>
      </c>
      <c r="O14" s="30" t="n">
        <v>8</v>
      </c>
      <c r="P14" s="18" t="s">
        <v>18</v>
      </c>
      <c r="Q14" s="26" t="n">
        <v>8</v>
      </c>
      <c r="R14" s="16" t="s">
        <v>16</v>
      </c>
      <c r="S14" s="33" t="s">
        <v>25</v>
      </c>
      <c r="T14" s="14" t="s">
        <v>23</v>
      </c>
      <c r="U14" s="29" t="n">
        <v>8</v>
      </c>
      <c r="V14" s="12" t="s">
        <v>18</v>
      </c>
      <c r="W14" s="30" t="n">
        <v>8</v>
      </c>
      <c r="X14" s="23" t="s">
        <v>20</v>
      </c>
      <c r="Y14" s="26" t="n">
        <v>8</v>
      </c>
    </row>
    <row r="15" customFormat="false" ht="17.25" hidden="false" customHeight="true" outlineLevel="0" collapsed="false">
      <c r="B15" s="24" t="s">
        <v>23</v>
      </c>
      <c r="C15" s="25" t="n">
        <v>9</v>
      </c>
      <c r="D15" s="18" t="s">
        <v>18</v>
      </c>
      <c r="E15" s="26" t="n">
        <v>9</v>
      </c>
      <c r="F15" s="12" t="s">
        <v>20</v>
      </c>
      <c r="G15" s="31" t="n">
        <v>9</v>
      </c>
      <c r="H15" s="14" t="s">
        <v>23</v>
      </c>
      <c r="I15" s="29" t="n">
        <v>9</v>
      </c>
      <c r="J15" s="12" t="s">
        <v>16</v>
      </c>
      <c r="K15" s="31" t="n">
        <v>9</v>
      </c>
      <c r="L15" s="18" t="s">
        <v>14</v>
      </c>
      <c r="M15" s="26" t="n">
        <v>9</v>
      </c>
      <c r="N15" s="24" t="s">
        <v>23</v>
      </c>
      <c r="O15" s="25" t="n">
        <v>9</v>
      </c>
      <c r="P15" s="18" t="s">
        <v>16</v>
      </c>
      <c r="Q15" s="26" t="n">
        <v>9</v>
      </c>
      <c r="R15" s="16" t="s">
        <v>20</v>
      </c>
      <c r="S15" s="33" t="s">
        <v>26</v>
      </c>
      <c r="T15" s="14" t="s">
        <v>15</v>
      </c>
      <c r="U15" s="29" t="n">
        <v>9</v>
      </c>
      <c r="V15" s="12" t="s">
        <v>16</v>
      </c>
      <c r="W15" s="30" t="n">
        <v>9</v>
      </c>
      <c r="X15" s="23" t="s">
        <v>14</v>
      </c>
      <c r="Y15" s="26" t="n">
        <v>9</v>
      </c>
    </row>
    <row r="16" customFormat="false" ht="18.75" hidden="false" customHeight="true" outlineLevel="0" collapsed="false">
      <c r="B16" s="24" t="s">
        <v>15</v>
      </c>
      <c r="C16" s="25" t="n">
        <v>10</v>
      </c>
      <c r="D16" s="18" t="s">
        <v>16</v>
      </c>
      <c r="E16" s="26" t="n">
        <v>10</v>
      </c>
      <c r="F16" s="12" t="s">
        <v>14</v>
      </c>
      <c r="G16" s="31" t="n">
        <v>10</v>
      </c>
      <c r="H16" s="14" t="s">
        <v>15</v>
      </c>
      <c r="I16" s="29" t="n">
        <v>10</v>
      </c>
      <c r="J16" s="12" t="s">
        <v>16</v>
      </c>
      <c r="K16" s="31" t="n">
        <v>10</v>
      </c>
      <c r="L16" s="14" t="s">
        <v>23</v>
      </c>
      <c r="M16" s="29" t="n">
        <v>10</v>
      </c>
      <c r="N16" s="24" t="s">
        <v>15</v>
      </c>
      <c r="O16" s="25" t="n">
        <v>10</v>
      </c>
      <c r="P16" s="18" t="s">
        <v>16</v>
      </c>
      <c r="Q16" s="26" t="n">
        <v>10</v>
      </c>
      <c r="R16" s="27" t="s">
        <v>14</v>
      </c>
      <c r="S16" s="34" t="n">
        <v>10</v>
      </c>
      <c r="T16" s="18" t="s">
        <v>18</v>
      </c>
      <c r="U16" s="26" t="n">
        <v>10</v>
      </c>
      <c r="V16" s="12" t="s">
        <v>16</v>
      </c>
      <c r="W16" s="30" t="n">
        <v>10</v>
      </c>
      <c r="X16" s="14" t="s">
        <v>23</v>
      </c>
      <c r="Y16" s="29" t="n">
        <v>10</v>
      </c>
    </row>
    <row r="17" customFormat="false" ht="17.25" hidden="false" customHeight="true" outlineLevel="0" collapsed="false">
      <c r="B17" s="12" t="s">
        <v>18</v>
      </c>
      <c r="C17" s="31" t="n">
        <v>11</v>
      </c>
      <c r="D17" s="18" t="s">
        <v>16</v>
      </c>
      <c r="E17" s="26" t="n">
        <v>11</v>
      </c>
      <c r="F17" s="35" t="s">
        <v>23</v>
      </c>
      <c r="G17" s="25" t="n">
        <v>11</v>
      </c>
      <c r="H17" s="18" t="s">
        <v>18</v>
      </c>
      <c r="I17" s="32" t="n">
        <v>11</v>
      </c>
      <c r="J17" s="12" t="s">
        <v>20</v>
      </c>
      <c r="K17" s="31" t="n">
        <v>11</v>
      </c>
      <c r="L17" s="14" t="s">
        <v>15</v>
      </c>
      <c r="M17" s="29" t="n">
        <v>11</v>
      </c>
      <c r="N17" s="12" t="s">
        <v>18</v>
      </c>
      <c r="O17" s="30" t="n">
        <v>11</v>
      </c>
      <c r="P17" s="18" t="s">
        <v>20</v>
      </c>
      <c r="Q17" s="26" t="n">
        <v>11</v>
      </c>
      <c r="R17" s="24" t="s">
        <v>23</v>
      </c>
      <c r="S17" s="25" t="n">
        <v>11</v>
      </c>
      <c r="T17" s="18" t="s">
        <v>16</v>
      </c>
      <c r="U17" s="26" t="n">
        <v>11</v>
      </c>
      <c r="V17" s="12" t="s">
        <v>20</v>
      </c>
      <c r="W17" s="30" t="n">
        <v>11</v>
      </c>
      <c r="X17" s="14" t="s">
        <v>15</v>
      </c>
      <c r="Y17" s="29" t="n">
        <v>11</v>
      </c>
    </row>
    <row r="18" customFormat="false" ht="17.25" hidden="false" customHeight="true" outlineLevel="0" collapsed="false">
      <c r="B18" s="12" t="s">
        <v>16</v>
      </c>
      <c r="C18" s="31" t="n">
        <v>12</v>
      </c>
      <c r="D18" s="18" t="s">
        <v>20</v>
      </c>
      <c r="E18" s="26" t="n">
        <v>12</v>
      </c>
      <c r="F18" s="24" t="s">
        <v>15</v>
      </c>
      <c r="G18" s="25" t="n">
        <v>12</v>
      </c>
      <c r="H18" s="18" t="s">
        <v>16</v>
      </c>
      <c r="I18" s="32" t="n">
        <v>12</v>
      </c>
      <c r="J18" s="12" t="s">
        <v>14</v>
      </c>
      <c r="K18" s="31" t="n">
        <v>12</v>
      </c>
      <c r="L18" s="18" t="s">
        <v>18</v>
      </c>
      <c r="M18" s="32" t="n">
        <v>12</v>
      </c>
      <c r="N18" s="12" t="s">
        <v>16</v>
      </c>
      <c r="O18" s="30" t="n">
        <v>12</v>
      </c>
      <c r="P18" s="18" t="s">
        <v>14</v>
      </c>
      <c r="Q18" s="26" t="n">
        <v>12</v>
      </c>
      <c r="R18" s="24" t="s">
        <v>15</v>
      </c>
      <c r="S18" s="25" t="n">
        <v>12</v>
      </c>
      <c r="T18" s="18" t="s">
        <v>16</v>
      </c>
      <c r="U18" s="26" t="n">
        <v>12</v>
      </c>
      <c r="V18" s="12" t="s">
        <v>14</v>
      </c>
      <c r="W18" s="30" t="n">
        <v>12</v>
      </c>
      <c r="X18" s="23" t="s">
        <v>18</v>
      </c>
      <c r="Y18" s="26" t="n">
        <v>12</v>
      </c>
    </row>
    <row r="19" customFormat="false" ht="17.25" hidden="false" customHeight="true" outlineLevel="0" collapsed="false">
      <c r="B19" s="12" t="s">
        <v>16</v>
      </c>
      <c r="C19" s="31" t="n">
        <v>13</v>
      </c>
      <c r="D19" s="18" t="s">
        <v>14</v>
      </c>
      <c r="E19" s="26" t="n">
        <v>13</v>
      </c>
      <c r="F19" s="12" t="s">
        <v>18</v>
      </c>
      <c r="G19" s="31" t="n">
        <v>13</v>
      </c>
      <c r="H19" s="18" t="s">
        <v>16</v>
      </c>
      <c r="I19" s="32" t="n">
        <v>13</v>
      </c>
      <c r="J19" s="24" t="s">
        <v>23</v>
      </c>
      <c r="K19" s="25" t="n">
        <v>13</v>
      </c>
      <c r="L19" s="18" t="s">
        <v>16</v>
      </c>
      <c r="M19" s="32" t="n">
        <v>13</v>
      </c>
      <c r="N19" s="12" t="s">
        <v>16</v>
      </c>
      <c r="O19" s="30" t="n">
        <v>13</v>
      </c>
      <c r="P19" s="14" t="s">
        <v>23</v>
      </c>
      <c r="Q19" s="29" t="n">
        <v>13</v>
      </c>
      <c r="R19" s="12" t="s">
        <v>18</v>
      </c>
      <c r="S19" s="30" t="n">
        <v>13</v>
      </c>
      <c r="T19" s="18" t="s">
        <v>20</v>
      </c>
      <c r="U19" s="26" t="n">
        <v>13</v>
      </c>
      <c r="V19" s="24" t="s">
        <v>23</v>
      </c>
      <c r="W19" s="25" t="n">
        <v>13</v>
      </c>
      <c r="X19" s="23" t="s">
        <v>16</v>
      </c>
      <c r="Y19" s="26" t="n">
        <v>13</v>
      </c>
      <c r="AD19" s="1" t="s">
        <v>27</v>
      </c>
    </row>
    <row r="20" customFormat="false" ht="17.25" hidden="false" customHeight="true" outlineLevel="0" collapsed="false">
      <c r="B20" s="12" t="s">
        <v>20</v>
      </c>
      <c r="C20" s="31" t="n">
        <v>14</v>
      </c>
      <c r="D20" s="14" t="s">
        <v>23</v>
      </c>
      <c r="E20" s="29" t="n">
        <v>14</v>
      </c>
      <c r="F20" s="12" t="s">
        <v>16</v>
      </c>
      <c r="G20" s="31" t="n">
        <v>14</v>
      </c>
      <c r="H20" s="18" t="s">
        <v>20</v>
      </c>
      <c r="I20" s="32" t="n">
        <v>14</v>
      </c>
      <c r="J20" s="24" t="s">
        <v>15</v>
      </c>
      <c r="K20" s="25" t="n">
        <v>14</v>
      </c>
      <c r="L20" s="18" t="s">
        <v>16</v>
      </c>
      <c r="M20" s="32" t="n">
        <v>14</v>
      </c>
      <c r="N20" s="12" t="s">
        <v>20</v>
      </c>
      <c r="O20" s="30" t="n">
        <v>14</v>
      </c>
      <c r="P20" s="14" t="s">
        <v>15</v>
      </c>
      <c r="Q20" s="29" t="n">
        <v>14</v>
      </c>
      <c r="R20" s="12" t="s">
        <v>16</v>
      </c>
      <c r="S20" s="30" t="n">
        <v>14</v>
      </c>
      <c r="T20" s="18" t="s">
        <v>14</v>
      </c>
      <c r="U20" s="26" t="n">
        <v>14</v>
      </c>
      <c r="V20" s="35" t="s">
        <v>15</v>
      </c>
      <c r="W20" s="25" t="n">
        <v>14</v>
      </c>
      <c r="X20" s="23" t="s">
        <v>16</v>
      </c>
      <c r="Y20" s="26" t="n">
        <v>14</v>
      </c>
    </row>
    <row r="21" customFormat="false" ht="17.25" hidden="false" customHeight="true" outlineLevel="0" collapsed="false">
      <c r="B21" s="12" t="s">
        <v>14</v>
      </c>
      <c r="C21" s="31" t="n">
        <v>15</v>
      </c>
      <c r="D21" s="14" t="s">
        <v>15</v>
      </c>
      <c r="E21" s="29" t="n">
        <v>15</v>
      </c>
      <c r="F21" s="12" t="s">
        <v>16</v>
      </c>
      <c r="G21" s="31" t="n">
        <v>15</v>
      </c>
      <c r="H21" s="18" t="s">
        <v>14</v>
      </c>
      <c r="I21" s="32" t="n">
        <v>15</v>
      </c>
      <c r="J21" s="12" t="s">
        <v>18</v>
      </c>
      <c r="K21" s="31" t="n">
        <v>15</v>
      </c>
      <c r="L21" s="18" t="s">
        <v>20</v>
      </c>
      <c r="M21" s="32" t="n">
        <v>15</v>
      </c>
      <c r="N21" s="12" t="s">
        <v>14</v>
      </c>
      <c r="O21" s="30" t="n">
        <v>15</v>
      </c>
      <c r="P21" s="18" t="s">
        <v>18</v>
      </c>
      <c r="Q21" s="32" t="n">
        <v>15</v>
      </c>
      <c r="R21" s="12" t="s">
        <v>16</v>
      </c>
      <c r="S21" s="30" t="n">
        <v>15</v>
      </c>
      <c r="T21" s="14" t="s">
        <v>23</v>
      </c>
      <c r="U21" s="29" t="n">
        <v>15</v>
      </c>
      <c r="V21" s="12" t="s">
        <v>18</v>
      </c>
      <c r="W21" s="30" t="n">
        <v>15</v>
      </c>
      <c r="X21" s="36" t="s">
        <v>20</v>
      </c>
      <c r="Y21" s="37" t="s">
        <v>28</v>
      </c>
    </row>
    <row r="22" customFormat="false" ht="17.25" hidden="false" customHeight="true" outlineLevel="0" collapsed="false">
      <c r="B22" s="24" t="s">
        <v>23</v>
      </c>
      <c r="C22" s="25" t="n">
        <v>16</v>
      </c>
      <c r="D22" s="18" t="s">
        <v>18</v>
      </c>
      <c r="E22" s="32" t="n">
        <v>16</v>
      </c>
      <c r="F22" s="12" t="s">
        <v>20</v>
      </c>
      <c r="G22" s="31" t="n">
        <v>16</v>
      </c>
      <c r="H22" s="14" t="s">
        <v>23</v>
      </c>
      <c r="I22" s="29" t="n">
        <v>16</v>
      </c>
      <c r="J22" s="12" t="s">
        <v>16</v>
      </c>
      <c r="K22" s="31" t="n">
        <v>16</v>
      </c>
      <c r="L22" s="18" t="s">
        <v>14</v>
      </c>
      <c r="M22" s="32" t="n">
        <v>16</v>
      </c>
      <c r="N22" s="24" t="s">
        <v>23</v>
      </c>
      <c r="O22" s="25" t="n">
        <v>16</v>
      </c>
      <c r="P22" s="18" t="s">
        <v>16</v>
      </c>
      <c r="Q22" s="32" t="n">
        <v>16</v>
      </c>
      <c r="R22" s="12" t="s">
        <v>20</v>
      </c>
      <c r="S22" s="30" t="n">
        <v>16</v>
      </c>
      <c r="T22" s="14" t="s">
        <v>15</v>
      </c>
      <c r="U22" s="29" t="n">
        <v>16</v>
      </c>
      <c r="V22" s="12" t="s">
        <v>16</v>
      </c>
      <c r="W22" s="30" t="n">
        <v>16</v>
      </c>
      <c r="X22" s="23" t="s">
        <v>14</v>
      </c>
      <c r="Y22" s="26" t="n">
        <v>16</v>
      </c>
    </row>
    <row r="23" customFormat="false" ht="17.25" hidden="false" customHeight="true" outlineLevel="0" collapsed="false">
      <c r="B23" s="24" t="s">
        <v>15</v>
      </c>
      <c r="C23" s="25" t="n">
        <v>17</v>
      </c>
      <c r="D23" s="18" t="s">
        <v>16</v>
      </c>
      <c r="E23" s="32" t="n">
        <v>17</v>
      </c>
      <c r="F23" s="12" t="s">
        <v>14</v>
      </c>
      <c r="G23" s="31" t="n">
        <v>17</v>
      </c>
      <c r="H23" s="14" t="s">
        <v>15</v>
      </c>
      <c r="I23" s="29" t="n">
        <v>17</v>
      </c>
      <c r="J23" s="12" t="s">
        <v>16</v>
      </c>
      <c r="K23" s="31" t="n">
        <v>17</v>
      </c>
      <c r="L23" s="14" t="s">
        <v>23</v>
      </c>
      <c r="M23" s="29" t="n">
        <v>17</v>
      </c>
      <c r="N23" s="24" t="s">
        <v>15</v>
      </c>
      <c r="O23" s="25" t="n">
        <v>17</v>
      </c>
      <c r="P23" s="18" t="s">
        <v>16</v>
      </c>
      <c r="Q23" s="32" t="n">
        <v>17</v>
      </c>
      <c r="R23" s="12" t="s">
        <v>14</v>
      </c>
      <c r="S23" s="30" t="n">
        <v>17</v>
      </c>
      <c r="T23" s="18" t="s">
        <v>18</v>
      </c>
      <c r="U23" s="26" t="n">
        <v>17</v>
      </c>
      <c r="V23" s="12" t="s">
        <v>16</v>
      </c>
      <c r="W23" s="30" t="n">
        <v>17</v>
      </c>
      <c r="X23" s="14" t="s">
        <v>23</v>
      </c>
      <c r="Y23" s="29" t="n">
        <v>17</v>
      </c>
    </row>
    <row r="24" customFormat="false" ht="17.25" hidden="false" customHeight="true" outlineLevel="0" collapsed="false">
      <c r="B24" s="12" t="s">
        <v>18</v>
      </c>
      <c r="C24" s="31" t="n">
        <v>18</v>
      </c>
      <c r="D24" s="18" t="s">
        <v>16</v>
      </c>
      <c r="E24" s="32" t="n">
        <v>18</v>
      </c>
      <c r="F24" s="24" t="s">
        <v>23</v>
      </c>
      <c r="G24" s="25" t="n">
        <v>18</v>
      </c>
      <c r="H24" s="18" t="s">
        <v>18</v>
      </c>
      <c r="I24" s="26" t="n">
        <v>18</v>
      </c>
      <c r="J24" s="12" t="s">
        <v>20</v>
      </c>
      <c r="K24" s="31" t="n">
        <v>18</v>
      </c>
      <c r="L24" s="14" t="s">
        <v>15</v>
      </c>
      <c r="M24" s="29" t="n">
        <v>18</v>
      </c>
      <c r="N24" s="12" t="s">
        <v>18</v>
      </c>
      <c r="O24" s="31" t="n">
        <v>18</v>
      </c>
      <c r="P24" s="18" t="s">
        <v>20</v>
      </c>
      <c r="Q24" s="32" t="n">
        <v>18</v>
      </c>
      <c r="R24" s="24" t="s">
        <v>23</v>
      </c>
      <c r="S24" s="25" t="n">
        <v>18</v>
      </c>
      <c r="T24" s="18" t="s">
        <v>16</v>
      </c>
      <c r="U24" s="26" t="n">
        <v>18</v>
      </c>
      <c r="V24" s="12" t="s">
        <v>20</v>
      </c>
      <c r="W24" s="30" t="n">
        <v>18</v>
      </c>
      <c r="X24" s="14" t="s">
        <v>15</v>
      </c>
      <c r="Y24" s="29" t="n">
        <v>18</v>
      </c>
      <c r="AC24" s="38"/>
    </row>
    <row r="25" customFormat="false" ht="17.25" hidden="false" customHeight="true" outlineLevel="0" collapsed="false">
      <c r="B25" s="12" t="s">
        <v>16</v>
      </c>
      <c r="C25" s="31" t="n">
        <v>19</v>
      </c>
      <c r="D25" s="18" t="s">
        <v>20</v>
      </c>
      <c r="E25" s="32" t="n">
        <v>19</v>
      </c>
      <c r="F25" s="24" t="s">
        <v>15</v>
      </c>
      <c r="G25" s="25" t="n">
        <v>19</v>
      </c>
      <c r="H25" s="18" t="s">
        <v>16</v>
      </c>
      <c r="I25" s="26" t="n">
        <v>19</v>
      </c>
      <c r="J25" s="12" t="s">
        <v>14</v>
      </c>
      <c r="K25" s="31" t="n">
        <v>19</v>
      </c>
      <c r="L25" s="18" t="s">
        <v>18</v>
      </c>
      <c r="M25" s="32" t="n">
        <v>19</v>
      </c>
      <c r="N25" s="12" t="s">
        <v>16</v>
      </c>
      <c r="O25" s="31" t="n">
        <v>19</v>
      </c>
      <c r="P25" s="18" t="s">
        <v>14</v>
      </c>
      <c r="Q25" s="32" t="n">
        <v>19</v>
      </c>
      <c r="R25" s="24" t="s">
        <v>15</v>
      </c>
      <c r="S25" s="25" t="n">
        <v>19</v>
      </c>
      <c r="T25" s="18" t="s">
        <v>16</v>
      </c>
      <c r="U25" s="26" t="n">
        <v>19</v>
      </c>
      <c r="V25" s="12" t="s">
        <v>14</v>
      </c>
      <c r="W25" s="30" t="n">
        <v>19</v>
      </c>
      <c r="X25" s="18" t="s">
        <v>18</v>
      </c>
      <c r="Y25" s="26" t="n">
        <v>19</v>
      </c>
    </row>
    <row r="26" customFormat="false" ht="17.25" hidden="false" customHeight="true" outlineLevel="0" collapsed="false">
      <c r="B26" s="12" t="s">
        <v>16</v>
      </c>
      <c r="C26" s="31" t="n">
        <v>20</v>
      </c>
      <c r="D26" s="18" t="s">
        <v>14</v>
      </c>
      <c r="E26" s="32" t="n">
        <v>20</v>
      </c>
      <c r="F26" s="12" t="s">
        <v>18</v>
      </c>
      <c r="G26" s="30" t="n">
        <v>20</v>
      </c>
      <c r="H26" s="18" t="s">
        <v>16</v>
      </c>
      <c r="I26" s="26" t="n">
        <v>20</v>
      </c>
      <c r="J26" s="24" t="s">
        <v>23</v>
      </c>
      <c r="K26" s="25" t="n">
        <v>20</v>
      </c>
      <c r="L26" s="18" t="s">
        <v>16</v>
      </c>
      <c r="M26" s="32" t="n">
        <v>20</v>
      </c>
      <c r="N26" s="12" t="s">
        <v>16</v>
      </c>
      <c r="O26" s="31" t="n">
        <v>20</v>
      </c>
      <c r="P26" s="14" t="s">
        <v>23</v>
      </c>
      <c r="Q26" s="29" t="n">
        <v>20</v>
      </c>
      <c r="R26" s="36" t="s">
        <v>18</v>
      </c>
      <c r="S26" s="37" t="s">
        <v>29</v>
      </c>
      <c r="T26" s="18" t="s">
        <v>20</v>
      </c>
      <c r="U26" s="26" t="n">
        <v>20</v>
      </c>
      <c r="V26" s="24" t="s">
        <v>23</v>
      </c>
      <c r="W26" s="25" t="n">
        <v>20</v>
      </c>
      <c r="X26" s="18" t="s">
        <v>16</v>
      </c>
      <c r="Y26" s="26" t="n">
        <v>20</v>
      </c>
    </row>
    <row r="27" customFormat="false" ht="17.25" hidden="false" customHeight="true" outlineLevel="0" collapsed="false">
      <c r="B27" s="12" t="s">
        <v>20</v>
      </c>
      <c r="C27" s="31" t="n">
        <v>21</v>
      </c>
      <c r="D27" s="14" t="s">
        <v>23</v>
      </c>
      <c r="E27" s="29" t="n">
        <v>21</v>
      </c>
      <c r="F27" s="12" t="s">
        <v>16</v>
      </c>
      <c r="G27" s="30" t="n">
        <v>21</v>
      </c>
      <c r="H27" s="18" t="s">
        <v>20</v>
      </c>
      <c r="I27" s="26" t="n">
        <v>21</v>
      </c>
      <c r="J27" s="24" t="s">
        <v>15</v>
      </c>
      <c r="K27" s="25" t="n">
        <v>21</v>
      </c>
      <c r="L27" s="18" t="s">
        <v>16</v>
      </c>
      <c r="M27" s="32" t="n">
        <v>21</v>
      </c>
      <c r="N27" s="12" t="s">
        <v>20</v>
      </c>
      <c r="O27" s="31" t="n">
        <v>21</v>
      </c>
      <c r="P27" s="14" t="s">
        <v>15</v>
      </c>
      <c r="Q27" s="29" t="n">
        <v>21</v>
      </c>
      <c r="R27" s="12" t="s">
        <v>16</v>
      </c>
      <c r="S27" s="30" t="n">
        <v>21</v>
      </c>
      <c r="T27" s="18" t="s">
        <v>14</v>
      </c>
      <c r="U27" s="26" t="n">
        <v>21</v>
      </c>
      <c r="V27" s="24" t="s">
        <v>15</v>
      </c>
      <c r="W27" s="25" t="n">
        <v>21</v>
      </c>
      <c r="X27" s="18" t="s">
        <v>16</v>
      </c>
      <c r="Y27" s="26" t="n">
        <v>21</v>
      </c>
    </row>
    <row r="28" customFormat="false" ht="17.25" hidden="false" customHeight="true" outlineLevel="0" collapsed="false">
      <c r="B28" s="12" t="s">
        <v>14</v>
      </c>
      <c r="C28" s="31" t="n">
        <v>22</v>
      </c>
      <c r="D28" s="14" t="s">
        <v>15</v>
      </c>
      <c r="E28" s="29" t="n">
        <v>22</v>
      </c>
      <c r="F28" s="12" t="s">
        <v>16</v>
      </c>
      <c r="G28" s="30" t="n">
        <v>22</v>
      </c>
      <c r="H28" s="18" t="s">
        <v>14</v>
      </c>
      <c r="I28" s="26" t="n">
        <v>22</v>
      </c>
      <c r="J28" s="12" t="s">
        <v>18</v>
      </c>
      <c r="K28" s="30" t="n">
        <v>22</v>
      </c>
      <c r="L28" s="18" t="s">
        <v>20</v>
      </c>
      <c r="M28" s="32" t="n">
        <v>22</v>
      </c>
      <c r="N28" s="12" t="s">
        <v>14</v>
      </c>
      <c r="O28" s="31" t="n">
        <v>22</v>
      </c>
      <c r="P28" s="23" t="s">
        <v>18</v>
      </c>
      <c r="Q28" s="26" t="n">
        <v>22</v>
      </c>
      <c r="R28" s="12" t="s">
        <v>16</v>
      </c>
      <c r="S28" s="30" t="n">
        <v>22</v>
      </c>
      <c r="T28" s="14" t="s">
        <v>23</v>
      </c>
      <c r="U28" s="29" t="n">
        <v>22</v>
      </c>
      <c r="V28" s="21" t="s">
        <v>18</v>
      </c>
      <c r="W28" s="30" t="n">
        <v>22</v>
      </c>
      <c r="X28" s="18" t="s">
        <v>20</v>
      </c>
      <c r="Y28" s="26" t="n">
        <v>22</v>
      </c>
    </row>
    <row r="29" customFormat="false" ht="17.25" hidden="false" customHeight="true" outlineLevel="0" collapsed="false">
      <c r="B29" s="24" t="s">
        <v>23</v>
      </c>
      <c r="C29" s="25" t="n">
        <v>23</v>
      </c>
      <c r="D29" s="18" t="s">
        <v>18</v>
      </c>
      <c r="E29" s="26" t="n">
        <v>23</v>
      </c>
      <c r="F29" s="12" t="s">
        <v>20</v>
      </c>
      <c r="G29" s="30" t="n">
        <v>23</v>
      </c>
      <c r="H29" s="14" t="s">
        <v>23</v>
      </c>
      <c r="I29" s="29" t="n">
        <v>23</v>
      </c>
      <c r="J29" s="12" t="s">
        <v>16</v>
      </c>
      <c r="K29" s="30" t="n">
        <v>23</v>
      </c>
      <c r="L29" s="18" t="s">
        <v>14</v>
      </c>
      <c r="M29" s="32" t="n">
        <v>23</v>
      </c>
      <c r="N29" s="24" t="s">
        <v>23</v>
      </c>
      <c r="O29" s="25" t="n">
        <v>23</v>
      </c>
      <c r="P29" s="23" t="s">
        <v>16</v>
      </c>
      <c r="Q29" s="26" t="n">
        <v>23</v>
      </c>
      <c r="R29" s="12" t="s">
        <v>20</v>
      </c>
      <c r="S29" s="30" t="n">
        <v>23</v>
      </c>
      <c r="T29" s="14" t="s">
        <v>15</v>
      </c>
      <c r="U29" s="29" t="n">
        <v>23</v>
      </c>
      <c r="V29" s="21" t="s">
        <v>16</v>
      </c>
      <c r="W29" s="30" t="n">
        <v>23</v>
      </c>
      <c r="X29" s="18" t="s">
        <v>14</v>
      </c>
      <c r="Y29" s="26" t="n">
        <v>23</v>
      </c>
    </row>
    <row r="30" customFormat="false" ht="17.25" hidden="false" customHeight="true" outlineLevel="0" collapsed="false">
      <c r="B30" s="24" t="s">
        <v>15</v>
      </c>
      <c r="C30" s="25" t="n">
        <v>24</v>
      </c>
      <c r="D30" s="18" t="s">
        <v>16</v>
      </c>
      <c r="E30" s="26" t="n">
        <v>24</v>
      </c>
      <c r="F30" s="12" t="s">
        <v>14</v>
      </c>
      <c r="G30" s="30" t="n">
        <v>24</v>
      </c>
      <c r="H30" s="14" t="s">
        <v>15</v>
      </c>
      <c r="I30" s="29" t="n">
        <v>24</v>
      </c>
      <c r="J30" s="12" t="s">
        <v>16</v>
      </c>
      <c r="K30" s="30" t="n">
        <v>24</v>
      </c>
      <c r="L30" s="14" t="s">
        <v>23</v>
      </c>
      <c r="M30" s="29" t="n">
        <v>24</v>
      </c>
      <c r="N30" s="24" t="s">
        <v>15</v>
      </c>
      <c r="O30" s="25" t="n">
        <v>24</v>
      </c>
      <c r="P30" s="23" t="s">
        <v>16</v>
      </c>
      <c r="Q30" s="26" t="n">
        <v>24</v>
      </c>
      <c r="R30" s="12" t="s">
        <v>14</v>
      </c>
      <c r="S30" s="30" t="n">
        <v>24</v>
      </c>
      <c r="T30" s="18" t="s">
        <v>18</v>
      </c>
      <c r="U30" s="39" t="s">
        <v>30</v>
      </c>
      <c r="V30" s="21" t="s">
        <v>16</v>
      </c>
      <c r="W30" s="30" t="n">
        <v>24</v>
      </c>
      <c r="X30" s="14" t="s">
        <v>23</v>
      </c>
      <c r="Y30" s="29" t="n">
        <v>24</v>
      </c>
    </row>
    <row r="31" customFormat="false" ht="17.25" hidden="false" customHeight="true" outlineLevel="0" collapsed="false">
      <c r="B31" s="12" t="s">
        <v>18</v>
      </c>
      <c r="C31" s="30" t="n">
        <v>25</v>
      </c>
      <c r="D31" s="18" t="s">
        <v>16</v>
      </c>
      <c r="E31" s="26" t="n">
        <v>25</v>
      </c>
      <c r="F31" s="24" t="s">
        <v>23</v>
      </c>
      <c r="G31" s="25" t="n">
        <v>25</v>
      </c>
      <c r="H31" s="20" t="s">
        <v>18</v>
      </c>
      <c r="I31" s="33" t="s">
        <v>31</v>
      </c>
      <c r="J31" s="12" t="s">
        <v>20</v>
      </c>
      <c r="K31" s="30" t="n">
        <v>25</v>
      </c>
      <c r="L31" s="14" t="s">
        <v>15</v>
      </c>
      <c r="M31" s="29" t="n">
        <v>25</v>
      </c>
      <c r="N31" s="12" t="s">
        <v>18</v>
      </c>
      <c r="O31" s="31" t="n">
        <v>25</v>
      </c>
      <c r="P31" s="23" t="s">
        <v>20</v>
      </c>
      <c r="Q31" s="26" t="n">
        <v>25</v>
      </c>
      <c r="R31" s="24" t="s">
        <v>23</v>
      </c>
      <c r="S31" s="25" t="n">
        <v>25</v>
      </c>
      <c r="T31" s="18" t="s">
        <v>16</v>
      </c>
      <c r="U31" s="39" t="s">
        <v>32</v>
      </c>
      <c r="V31" s="21" t="s">
        <v>20</v>
      </c>
      <c r="W31" s="30" t="n">
        <v>25</v>
      </c>
      <c r="X31" s="14" t="s">
        <v>15</v>
      </c>
      <c r="Y31" s="29" t="n">
        <v>25</v>
      </c>
    </row>
    <row r="32" customFormat="false" ht="17.25" hidden="false" customHeight="true" outlineLevel="0" collapsed="false">
      <c r="B32" s="12" t="s">
        <v>16</v>
      </c>
      <c r="C32" s="30" t="n">
        <v>26</v>
      </c>
      <c r="D32" s="18" t="s">
        <v>20</v>
      </c>
      <c r="E32" s="26" t="n">
        <v>26</v>
      </c>
      <c r="F32" s="24" t="s">
        <v>15</v>
      </c>
      <c r="G32" s="25" t="n">
        <v>26</v>
      </c>
      <c r="H32" s="23" t="s">
        <v>16</v>
      </c>
      <c r="I32" s="26" t="n">
        <v>26</v>
      </c>
      <c r="J32" s="12" t="s">
        <v>14</v>
      </c>
      <c r="K32" s="30" t="n">
        <v>26</v>
      </c>
      <c r="L32" s="23" t="s">
        <v>18</v>
      </c>
      <c r="M32" s="26" t="n">
        <v>26</v>
      </c>
      <c r="N32" s="12" t="s">
        <v>16</v>
      </c>
      <c r="O32" s="31" t="n">
        <v>26</v>
      </c>
      <c r="P32" s="23" t="s">
        <v>14</v>
      </c>
      <c r="Q32" s="26" t="n">
        <v>26</v>
      </c>
      <c r="R32" s="24" t="s">
        <v>15</v>
      </c>
      <c r="S32" s="25" t="n">
        <v>26</v>
      </c>
      <c r="T32" s="18" t="s">
        <v>16</v>
      </c>
      <c r="U32" s="39" t="s">
        <v>33</v>
      </c>
      <c r="V32" s="21" t="s">
        <v>14</v>
      </c>
      <c r="W32" s="30" t="n">
        <v>26</v>
      </c>
      <c r="X32" s="18" t="s">
        <v>18</v>
      </c>
      <c r="Y32" s="40" t="n">
        <v>26</v>
      </c>
    </row>
    <row r="33" customFormat="false" ht="17.25" hidden="false" customHeight="true" outlineLevel="0" collapsed="false">
      <c r="B33" s="12" t="s">
        <v>16</v>
      </c>
      <c r="C33" s="30" t="n">
        <v>27</v>
      </c>
      <c r="D33" s="18" t="s">
        <v>14</v>
      </c>
      <c r="E33" s="26" t="n">
        <v>27</v>
      </c>
      <c r="F33" s="12" t="s">
        <v>18</v>
      </c>
      <c r="G33" s="30" t="n">
        <v>27</v>
      </c>
      <c r="H33" s="23" t="s">
        <v>16</v>
      </c>
      <c r="I33" s="26" t="n">
        <v>27</v>
      </c>
      <c r="J33" s="24" t="s">
        <v>23</v>
      </c>
      <c r="K33" s="25" t="n">
        <v>27</v>
      </c>
      <c r="L33" s="23" t="s">
        <v>16</v>
      </c>
      <c r="M33" s="26" t="n">
        <v>27</v>
      </c>
      <c r="N33" s="12" t="s">
        <v>16</v>
      </c>
      <c r="O33" s="31" t="n">
        <v>27</v>
      </c>
      <c r="P33" s="14" t="s">
        <v>23</v>
      </c>
      <c r="Q33" s="29" t="n">
        <v>27</v>
      </c>
      <c r="R33" s="12" t="s">
        <v>18</v>
      </c>
      <c r="S33" s="30" t="n">
        <v>27</v>
      </c>
      <c r="T33" s="18" t="s">
        <v>20</v>
      </c>
      <c r="U33" s="26" t="n">
        <v>27</v>
      </c>
      <c r="V33" s="24" t="s">
        <v>23</v>
      </c>
      <c r="W33" s="25" t="n">
        <v>27</v>
      </c>
      <c r="X33" s="18" t="s">
        <v>16</v>
      </c>
      <c r="Y33" s="40" t="n">
        <v>27</v>
      </c>
    </row>
    <row r="34" customFormat="false" ht="17.25" hidden="false" customHeight="true" outlineLevel="0" collapsed="false">
      <c r="B34" s="12" t="s">
        <v>20</v>
      </c>
      <c r="C34" s="30" t="n">
        <v>28</v>
      </c>
      <c r="D34" s="14" t="s">
        <v>23</v>
      </c>
      <c r="E34" s="29" t="n">
        <v>28</v>
      </c>
      <c r="F34" s="12" t="s">
        <v>16</v>
      </c>
      <c r="G34" s="30" t="n">
        <v>28</v>
      </c>
      <c r="H34" s="23" t="s">
        <v>20</v>
      </c>
      <c r="I34" s="26" t="n">
        <v>28</v>
      </c>
      <c r="J34" s="24" t="s">
        <v>15</v>
      </c>
      <c r="K34" s="25" t="n">
        <v>28</v>
      </c>
      <c r="L34" s="23" t="s">
        <v>16</v>
      </c>
      <c r="M34" s="26" t="n">
        <v>28</v>
      </c>
      <c r="N34" s="12" t="s">
        <v>20</v>
      </c>
      <c r="O34" s="31" t="n">
        <v>28</v>
      </c>
      <c r="P34" s="14" t="s">
        <v>15</v>
      </c>
      <c r="Q34" s="29" t="n">
        <v>28</v>
      </c>
      <c r="R34" s="12" t="s">
        <v>16</v>
      </c>
      <c r="S34" s="30" t="n">
        <v>28</v>
      </c>
      <c r="T34" s="18" t="s">
        <v>14</v>
      </c>
      <c r="U34" s="26" t="n">
        <v>28</v>
      </c>
      <c r="V34" s="24" t="s">
        <v>15</v>
      </c>
      <c r="W34" s="25" t="n">
        <v>28</v>
      </c>
      <c r="X34" s="18" t="s">
        <v>16</v>
      </c>
      <c r="Y34" s="40" t="n">
        <v>28</v>
      </c>
    </row>
    <row r="35" customFormat="false" ht="17.25" hidden="false" customHeight="true" outlineLevel="0" collapsed="false">
      <c r="B35" s="12" t="s">
        <v>14</v>
      </c>
      <c r="C35" s="30" t="n">
        <v>29</v>
      </c>
      <c r="D35" s="14" t="s">
        <v>15</v>
      </c>
      <c r="E35" s="29" t="n">
        <v>29</v>
      </c>
      <c r="F35" s="12" t="s">
        <v>16</v>
      </c>
      <c r="G35" s="30" t="n">
        <v>29</v>
      </c>
      <c r="H35" s="23" t="s">
        <v>14</v>
      </c>
      <c r="I35" s="26" t="n">
        <v>29</v>
      </c>
      <c r="J35" s="12" t="s">
        <v>18</v>
      </c>
      <c r="K35" s="30" t="n">
        <v>29</v>
      </c>
      <c r="L35" s="23" t="s">
        <v>20</v>
      </c>
      <c r="M35" s="26" t="n">
        <v>29</v>
      </c>
      <c r="N35" s="12" t="s">
        <v>14</v>
      </c>
      <c r="O35" s="31" t="n">
        <v>29</v>
      </c>
      <c r="P35" s="23" t="s">
        <v>18</v>
      </c>
      <c r="Q35" s="26" t="n">
        <v>29</v>
      </c>
      <c r="R35" s="12" t="s">
        <v>16</v>
      </c>
      <c r="S35" s="30" t="n">
        <v>29</v>
      </c>
      <c r="T35" s="14" t="s">
        <v>23</v>
      </c>
      <c r="U35" s="29" t="n">
        <v>29</v>
      </c>
      <c r="V35" s="21" t="s">
        <v>18</v>
      </c>
      <c r="W35" s="30" t="n">
        <v>29</v>
      </c>
      <c r="X35" s="18" t="s">
        <v>20</v>
      </c>
      <c r="Y35" s="40" t="n">
        <v>29</v>
      </c>
    </row>
    <row r="36" customFormat="false" ht="17.25" hidden="false" customHeight="true" outlineLevel="0" collapsed="false">
      <c r="B36" s="24" t="s">
        <v>23</v>
      </c>
      <c r="C36" s="25" t="n">
        <v>30</v>
      </c>
      <c r="D36" s="27" t="s">
        <v>18</v>
      </c>
      <c r="E36" s="28" t="n">
        <v>30</v>
      </c>
      <c r="F36" s="12" t="s">
        <v>20</v>
      </c>
      <c r="G36" s="30" t="n">
        <v>30</v>
      </c>
      <c r="H36" s="14" t="s">
        <v>23</v>
      </c>
      <c r="I36" s="29" t="n">
        <v>30</v>
      </c>
      <c r="J36" s="12" t="s">
        <v>16</v>
      </c>
      <c r="K36" s="30" t="n">
        <v>30</v>
      </c>
      <c r="L36" s="41"/>
      <c r="M36" s="40"/>
      <c r="N36" s="24" t="s">
        <v>23</v>
      </c>
      <c r="O36" s="25" t="n">
        <v>30</v>
      </c>
      <c r="P36" s="23" t="s">
        <v>16</v>
      </c>
      <c r="Q36" s="26" t="n">
        <v>30</v>
      </c>
      <c r="R36" s="12" t="s">
        <v>20</v>
      </c>
      <c r="S36" s="30" t="n">
        <v>30</v>
      </c>
      <c r="T36" s="14" t="s">
        <v>15</v>
      </c>
      <c r="U36" s="29" t="n">
        <v>30</v>
      </c>
      <c r="V36" s="21" t="s">
        <v>16</v>
      </c>
      <c r="W36" s="30" t="n">
        <v>30</v>
      </c>
      <c r="X36" s="14" t="s">
        <v>14</v>
      </c>
      <c r="Y36" s="29" t="n">
        <v>30</v>
      </c>
    </row>
    <row r="37" customFormat="false" ht="17.25" hidden="false" customHeight="true" outlineLevel="0" collapsed="false">
      <c r="B37" s="41"/>
      <c r="C37" s="42"/>
      <c r="D37" s="27" t="s">
        <v>16</v>
      </c>
      <c r="E37" s="28" t="n">
        <v>31</v>
      </c>
      <c r="F37" s="12"/>
      <c r="G37" s="43"/>
      <c r="H37" s="14" t="s">
        <v>15</v>
      </c>
      <c r="I37" s="29" t="n">
        <v>31</v>
      </c>
      <c r="J37" s="12" t="s">
        <v>16</v>
      </c>
      <c r="K37" s="30" t="n">
        <v>31</v>
      </c>
      <c r="L37" s="41"/>
      <c r="M37" s="40"/>
      <c r="N37" s="24" t="s">
        <v>15</v>
      </c>
      <c r="O37" s="25" t="n">
        <v>31</v>
      </c>
      <c r="P37" s="41"/>
      <c r="Q37" s="43"/>
      <c r="R37" s="12" t="s">
        <v>14</v>
      </c>
      <c r="S37" s="30" t="n">
        <v>31</v>
      </c>
      <c r="T37" s="41"/>
      <c r="U37" s="43"/>
      <c r="V37" s="21" t="s">
        <v>16</v>
      </c>
      <c r="W37" s="30" t="n">
        <v>31</v>
      </c>
      <c r="X37" s="14" t="s">
        <v>23</v>
      </c>
      <c r="Y37" s="29" t="n">
        <v>31</v>
      </c>
    </row>
    <row r="38" customFormat="false" ht="12.75" hidden="false" customHeight="true" outlineLevel="0" collapsed="false">
      <c r="B38" s="44"/>
      <c r="C38" s="45"/>
      <c r="D38" s="44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</row>
    <row r="39" s="55" customFormat="true" ht="18" hidden="false" customHeight="true" outlineLevel="0" collapsed="false">
      <c r="A39" s="46" t="s">
        <v>34</v>
      </c>
      <c r="B39" s="47" t="s">
        <v>35</v>
      </c>
      <c r="C39" s="48" t="n">
        <f aca="false">15*7-C40-C41</f>
        <v>96.5</v>
      </c>
      <c r="D39" s="11"/>
      <c r="E39" s="49" t="n">
        <f aca="false">5*7-E40</f>
        <v>32.5</v>
      </c>
      <c r="F39" s="50"/>
      <c r="G39" s="49" t="n">
        <f aca="false">10*7-G40</f>
        <v>65</v>
      </c>
      <c r="H39" s="50"/>
      <c r="I39" s="49" t="n">
        <f aca="false">10*7-I40</f>
        <v>65</v>
      </c>
      <c r="J39" s="50"/>
      <c r="K39" s="49" t="n">
        <f aca="false">10*7-K40</f>
        <v>65</v>
      </c>
      <c r="L39" s="50"/>
      <c r="M39" s="49" t="n">
        <f aca="false">10*7-M40</f>
        <v>65</v>
      </c>
      <c r="N39" s="50"/>
      <c r="O39" s="49" t="n">
        <f aca="false">10*7-O40</f>
        <v>65</v>
      </c>
      <c r="P39" s="50"/>
      <c r="Q39" s="49" t="n">
        <f aca="false">5*7-Q40</f>
        <v>10</v>
      </c>
      <c r="R39" s="50"/>
      <c r="S39" s="49" t="n">
        <v>0</v>
      </c>
      <c r="T39" s="50"/>
      <c r="U39" s="49" t="n">
        <v>0</v>
      </c>
      <c r="V39" s="51"/>
      <c r="W39" s="49" t="n">
        <v>0</v>
      </c>
      <c r="X39" s="51"/>
      <c r="Y39" s="49" t="n">
        <v>0</v>
      </c>
      <c r="Z39" s="52"/>
      <c r="AA39" s="53" t="n">
        <f aca="false">SUM(C39:Y39)</f>
        <v>464</v>
      </c>
      <c r="AB39" s="54"/>
      <c r="AMI39" s="11"/>
      <c r="AMJ39" s="11"/>
    </row>
    <row r="40" s="55" customFormat="true" ht="18" hidden="false" customHeight="true" outlineLevel="0" collapsed="false">
      <c r="A40" s="56" t="s">
        <v>36</v>
      </c>
      <c r="B40" s="47"/>
      <c r="C40" s="48" t="n">
        <f aca="false">2.5*3</f>
        <v>7.5</v>
      </c>
      <c r="D40" s="11"/>
      <c r="E40" s="49" t="n">
        <f aca="false">2.5*1</f>
        <v>2.5</v>
      </c>
      <c r="F40" s="50"/>
      <c r="G40" s="49" t="n">
        <f aca="false">2*2.5</f>
        <v>5</v>
      </c>
      <c r="H40" s="50"/>
      <c r="I40" s="49" t="n">
        <f aca="false">2*2.5</f>
        <v>5</v>
      </c>
      <c r="J40" s="50"/>
      <c r="K40" s="49" t="n">
        <f aca="false">2*2.5</f>
        <v>5</v>
      </c>
      <c r="L40" s="50"/>
      <c r="M40" s="49" t="n">
        <f aca="false">2*2.5</f>
        <v>5</v>
      </c>
      <c r="N40" s="50"/>
      <c r="O40" s="49" t="n">
        <f aca="false">2*2.5</f>
        <v>5</v>
      </c>
      <c r="P40" s="50"/>
      <c r="Q40" s="49" t="n">
        <f aca="false">2.5*1+22.5</f>
        <v>25</v>
      </c>
      <c r="R40" s="50"/>
      <c r="S40" s="49" t="n">
        <v>0</v>
      </c>
      <c r="T40" s="50"/>
      <c r="U40" s="49" t="n">
        <v>0</v>
      </c>
      <c r="V40" s="51"/>
      <c r="W40" s="49" t="n">
        <v>0</v>
      </c>
      <c r="X40" s="51"/>
      <c r="Y40" s="49" t="n">
        <v>0</v>
      </c>
      <c r="Z40" s="52"/>
      <c r="AA40" s="53" t="n">
        <f aca="false">SUM(C40:Y40)</f>
        <v>60</v>
      </c>
      <c r="AMI40" s="11"/>
      <c r="AMJ40" s="11"/>
    </row>
    <row r="41" s="45" customFormat="true" ht="18" hidden="false" customHeight="true" outlineLevel="0" collapsed="false">
      <c r="A41" s="57" t="s">
        <v>37</v>
      </c>
      <c r="B41" s="58" t="s">
        <v>38</v>
      </c>
      <c r="C41" s="59" t="n">
        <v>1</v>
      </c>
      <c r="U41" s="59" t="n">
        <v>2</v>
      </c>
      <c r="AA41" s="60" t="n">
        <f aca="false">SUM(C41:Y41)</f>
        <v>3</v>
      </c>
    </row>
    <row r="42" s="45" customFormat="true" ht="18" hidden="false" customHeight="true" outlineLevel="0" collapsed="false">
      <c r="A42" s="45" t="s">
        <v>39</v>
      </c>
      <c r="B42" s="58" t="s">
        <v>40</v>
      </c>
      <c r="AA42" s="58" t="n">
        <f aca="false">AA39+AA41+AA40</f>
        <v>527</v>
      </c>
    </row>
    <row r="43" s="66" customFormat="true" ht="18" hidden="false" customHeight="true" outlineLevel="0" collapsed="false">
      <c r="A43" s="61" t="s">
        <v>41</v>
      </c>
      <c r="B43" s="58" t="s">
        <v>35</v>
      </c>
      <c r="C43" s="62" t="n">
        <f aca="false">6*7</f>
        <v>42</v>
      </c>
      <c r="D43" s="44"/>
      <c r="E43" s="63" t="n">
        <f aca="false">17*7</f>
        <v>119</v>
      </c>
      <c r="F43" s="64"/>
      <c r="G43" s="63" t="n">
        <f aca="false">11*7</f>
        <v>77</v>
      </c>
      <c r="H43" s="64"/>
      <c r="I43" s="63" t="n">
        <f aca="false">10*7</f>
        <v>70</v>
      </c>
      <c r="J43" s="64"/>
      <c r="K43" s="63" t="n">
        <f aca="false">12*7</f>
        <v>84</v>
      </c>
      <c r="L43" s="64"/>
      <c r="M43" s="63" t="n">
        <f aca="false">11*7</f>
        <v>77</v>
      </c>
      <c r="N43" s="64"/>
      <c r="O43" s="63" t="n">
        <f aca="false">11*7</f>
        <v>77</v>
      </c>
      <c r="P43" s="64"/>
      <c r="Q43" s="63" t="n">
        <f aca="false">16*7</f>
        <v>112</v>
      </c>
      <c r="R43" s="64"/>
      <c r="S43" s="63" t="n">
        <f aca="false">19*7</f>
        <v>133</v>
      </c>
      <c r="T43" s="64"/>
      <c r="U43" s="63" t="n">
        <f aca="false">20*7-2</f>
        <v>138</v>
      </c>
      <c r="V43" s="64"/>
      <c r="W43" s="63" t="n">
        <f aca="false">23*7</f>
        <v>161</v>
      </c>
      <c r="X43" s="64"/>
      <c r="Y43" s="63" t="n">
        <f aca="false">16*7</f>
        <v>112</v>
      </c>
      <c r="Z43" s="64"/>
      <c r="AA43" s="65" t="n">
        <f aca="false">SUM(C43:Y43)</f>
        <v>1202</v>
      </c>
      <c r="AB43" s="58"/>
      <c r="AC43" s="58"/>
      <c r="AD43" s="58"/>
      <c r="AE43" s="58"/>
      <c r="AF43" s="58"/>
      <c r="AG43" s="58"/>
      <c r="AH43" s="58"/>
      <c r="AI43" s="58"/>
      <c r="AMI43" s="45"/>
      <c r="AMJ43" s="45"/>
    </row>
    <row r="44" customFormat="false" ht="12.75" hidden="false" customHeight="true" outlineLevel="0" collapsed="false">
      <c r="B44" s="44"/>
      <c r="C44" s="45"/>
      <c r="D44" s="44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</row>
    <row r="45" customFormat="false" ht="17.25" hidden="false" customHeight="true" outlineLevel="0" collapsed="false">
      <c r="B45" s="44"/>
      <c r="C45" s="67" t="s">
        <v>42</v>
      </c>
      <c r="D45" s="67"/>
      <c r="E45" s="67"/>
      <c r="F45" s="45"/>
      <c r="G45" s="68" t="s">
        <v>43</v>
      </c>
      <c r="H45" s="45"/>
      <c r="I45" s="69" t="s">
        <v>44</v>
      </c>
      <c r="J45" s="69"/>
      <c r="K45" s="69"/>
      <c r="L45" s="69"/>
      <c r="M45" s="69"/>
      <c r="P45" s="70"/>
      <c r="Q45" s="70"/>
      <c r="R45" s="70"/>
      <c r="S45" s="71" t="s">
        <v>45</v>
      </c>
      <c r="T45" s="71"/>
      <c r="U45" s="71"/>
      <c r="V45" s="71"/>
      <c r="W45" s="71"/>
      <c r="X45" s="45"/>
      <c r="Y45" s="45"/>
    </row>
    <row r="46" customFormat="false" ht="17.25" hidden="false" customHeight="true" outlineLevel="0" collapsed="false">
      <c r="B46" s="72"/>
      <c r="C46" s="73"/>
      <c r="D46" s="73"/>
      <c r="E46" s="73"/>
      <c r="F46" s="73"/>
      <c r="G46" s="73"/>
      <c r="H46" s="73"/>
      <c r="I46" s="74" t="s">
        <v>46</v>
      </c>
      <c r="J46" s="74"/>
      <c r="K46" s="74"/>
      <c r="L46" s="74"/>
      <c r="M46" s="74"/>
      <c r="N46" s="73"/>
      <c r="O46" s="73"/>
      <c r="P46" s="73"/>
      <c r="Q46" s="73"/>
      <c r="R46" s="73"/>
      <c r="S46" s="73"/>
      <c r="T46" s="73"/>
      <c r="U46" s="73"/>
      <c r="V46" s="75"/>
      <c r="W46" s="45"/>
      <c r="X46" s="45"/>
      <c r="Y46" s="45"/>
    </row>
    <row r="47" customFormat="false" ht="19.5" hidden="false" customHeight="true" outlineLevel="0" collapsed="false">
      <c r="B47" s="72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5"/>
      <c r="W47" s="45"/>
      <c r="X47" s="45"/>
      <c r="Y47" s="45"/>
    </row>
    <row r="48" customFormat="false" ht="51.75" hidden="false" customHeight="true" outlineLevel="0" collapsed="false">
      <c r="B48" s="72"/>
      <c r="C48" s="76" t="s">
        <v>47</v>
      </c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</row>
    <row r="49" customFormat="false" ht="12.75" hidden="false" customHeight="false" outlineLevel="0" collapsed="false"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45"/>
      <c r="X49" s="45"/>
      <c r="Y49" s="45"/>
    </row>
  </sheetData>
  <mergeCells count="21">
    <mergeCell ref="G2:Y2"/>
    <mergeCell ref="G3:Y3"/>
    <mergeCell ref="E4:Y4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C45:E45"/>
    <mergeCell ref="I45:M45"/>
    <mergeCell ref="S45:W45"/>
    <mergeCell ref="I46:M46"/>
    <mergeCell ref="C48:Y48"/>
    <mergeCell ref="C49:V49"/>
  </mergeCells>
  <printOptions headings="false" gridLines="false" gridLinesSet="true" horizontalCentered="false" verticalCentered="false"/>
  <pageMargins left="0.39375" right="0" top="0" bottom="0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371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2022-03-24T05:35:34Z</dcterms:created>
  <dc:creator>Admin_Orvain</dc:creator>
  <dc:description/>
  <dc:language>fr-FR</dc:language>
  <cp:lastModifiedBy/>
  <cp:lastPrinted>2023-02-16T12:34:43Z</cp:lastPrinted>
  <dcterms:modified xsi:type="dcterms:W3CDTF">2023-09-13T13:04:28Z</dcterms:modified>
  <cp:revision>53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